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<sst xmlns="http://schemas.openxmlformats.org/spreadsheetml/2006/main" count="73" uniqueCount="72">
  <si>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</si>
  <si>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</si>
  <si>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</si>
  <si>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</si>
  <si>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</si>
  <si>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</si>
  <si>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</si>
  <si>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</si>
  <si>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</si>
  <si>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</si>
  <si>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</si>
  <si>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</si>
  <si>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</si>
  <si>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</si>
  <si>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</si>
  <si>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</si>
  <si>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</si>
  <si>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</si>
  <si>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</si>
  <si>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</si>
  <si>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</si>
  <si>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</si>
  <si>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</si>
  <si>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</si>
  <si>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</si>
  <si>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</si>
  <si>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</si>
  <si>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</si>
  <si>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</si>
  <si>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</si>
  <si>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</si>
  <si>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</si>
  <si>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</si>
  <si>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</si>
  <si>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</si>
  <si>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</si>
  <si>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</si>
  <si>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</si>
  <si>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</si>
  <si>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</si>
  <si>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</si>
  <si>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</si>
  <si>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</si>
  <si>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</si>
  <si>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</si>
  <si>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</si>
  <si>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</si>
  <si>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</si>
  <si>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</si>
  <si>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</si>
  <si>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</si>
  <si>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</si>
  <si>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</si>
  <si>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</si>
  <si>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</si>
  <si>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</si>
  <si>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</si>
  <si>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</si>
  <si>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</si>
  <si>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</si>
  <si>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</si>
  <si>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</si>
  <si>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</si>
  <si>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</si>
  <si>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</si>
  <si>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</si>
  <si>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</si>
  <si>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</si>
  <si>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>Current tax assets</t>
  </si>
  <si>
    <t>Subordinate liabilities</t>
  </si>
  <si>
    <t>NON-CONSOLIDATED BALANCE SHEET AS OF 30 September 2018</t>
  </si>
  <si>
    <t>NON-CONSOLIDATED INCOME STATEMENT FOR THE PERIOD ENDED 30 September 2018</t>
  </si>
</sst>
</file>

<file path=xl/styles.xml><?xml version="1.0" encoding="utf-8"?>
<styleSheet xmlns="http://schemas.openxmlformats.org/spreadsheetml/2006/main">
  <numFmts count="21">
    <numFmt numFmtId="5" formatCode="&quot;Kč&quot;#,##0;\-&quot;Kč&quot;#,##0"/>
    <numFmt numFmtId="6" formatCode="&quot;Kč&quot;#,##0;[Red]\-&quot;Kč&quot;#,##0"/>
    <numFmt numFmtId="7" formatCode="&quot;Kč&quot;#,##0.00;\-&quot;Kč&quot;#,##0.00"/>
    <numFmt numFmtId="8" formatCode="&quot;Kč&quot;#,##0.00;[Red]\-&quot;Kč&quot;#,##0.00"/>
    <numFmt numFmtId="42" formatCode="_-&quot;Kč&quot;* #,##0_-;\-&quot;Kč&quot;* #,##0_-;_-&quot;Kč&quot;* &quot;-&quot;_-;_-@_-"/>
    <numFmt numFmtId="41" formatCode="_-* #,##0_-;\-* #,##0_-;_-* &quot;-&quot;_-;_-@_-"/>
    <numFmt numFmtId="44" formatCode="_-&quot;Kč&quot;* #,##0.00_-;\-&quot;Kč&quot;* #,##0.00_-;_-&quot;Kč&quot;* &quot;-&quot;??_-;_-@_-"/>
    <numFmt numFmtId="43" formatCode="_-* #,##0.00_-;\-* #,##0.00_-;_-* &quot;-&quot;??_-;_-@_-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81" formatCode="#,##0_);\(#,##0\);"/>
    <numFmt numFmtId="182" formatCode="#,##0_);\(#,##0\);0_)"/>
    <numFmt numFmtId="183" formatCode="[Green]\+0%;[Red]\-0%;"/>
    <numFmt numFmtId="184" formatCode="mmmm"/>
    <numFmt numFmtId="185" formatCode="\+#,##0_);[Red]\-#,##0_);\-_)"/>
    <numFmt numFmtId="189" formatCode="_-* #,##0.00\ &quot;€&quot;_-;\-* #,##0.00\ &quot;€&quot;_-;_-* &quot;-&quot;??\ &quot;€&quot;_-;_-@_-"/>
    <numFmt numFmtId="197" formatCode="#,##0\‰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43" fontId="0" fillId="0" borderId="0" applyFont="0" applyFill="0" applyBorder="0" applyAlignment="0" applyProtection="0"/>
    <xf numFmtId="0" fontId="22" fillId="23" borderId="2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14" fillId="0" borderId="0" applyFill="0" applyBorder="0">
      <alignment horizontal="center" shrinkToFit="1"/>
      <protection/>
    </xf>
    <xf numFmtId="176" fontId="0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ont="0" applyBorder="0" applyAlignment="0">
      <protection locked="0"/>
    </xf>
    <xf numFmtId="18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31" borderId="1" applyNumberFormat="0" applyAlignment="0" applyProtection="0"/>
    <xf numFmtId="0" fontId="25" fillId="37" borderId="2" applyNumberFormat="0" applyAlignment="0" applyProtection="0"/>
    <xf numFmtId="0" fontId="26" fillId="0" borderId="6" applyNumberFormat="0" applyFill="0" applyAlignment="0" applyProtection="0"/>
    <xf numFmtId="184" fontId="14" fillId="0" borderId="0" applyFill="0" applyBorder="0">
      <alignment horizontal="center" shrinkToFit="1"/>
      <protection/>
    </xf>
    <xf numFmtId="181" fontId="14" fillId="0" borderId="0" applyFill="0" applyBorder="0" applyProtection="0">
      <alignment horizontal="center" shrinkToFit="1"/>
    </xf>
    <xf numFmtId="0" fontId="27" fillId="0" borderId="7" applyNumberFormat="0" applyFill="0" applyAlignment="0" applyProtection="0"/>
    <xf numFmtId="0" fontId="28" fillId="0" borderId="4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185" fontId="34" fillId="0" borderId="0" applyFill="0" applyBorder="0" applyAlignment="0">
      <protection/>
    </xf>
    <xf numFmtId="0" fontId="35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183" fontId="36" fillId="0" borderId="0" applyFill="0" applyBorder="0">
      <alignment horizontal="center" vertical="center" shrinkToFit="1"/>
      <protection/>
    </xf>
    <xf numFmtId="197" fontId="0" fillId="0" borderId="0" applyFont="0" applyFill="0" applyBorder="0" applyAlignment="0" applyProtection="0"/>
    <xf numFmtId="0" fontId="37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8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9" fillId="3" borderId="12" applyNumberFormat="0" applyProtection="0">
      <alignment horizontal="right" vertical="center"/>
    </xf>
    <xf numFmtId="4" fontId="39" fillId="9" borderId="12" applyNumberFormat="0" applyProtection="0">
      <alignment horizontal="right" vertical="center"/>
    </xf>
    <xf numFmtId="4" fontId="39" fillId="41" borderId="12" applyNumberFormat="0" applyProtection="0">
      <alignment horizontal="right" vertical="center"/>
    </xf>
    <xf numFmtId="4" fontId="39" fillId="11" borderId="12" applyNumberFormat="0" applyProtection="0">
      <alignment horizontal="right" vertical="center"/>
    </xf>
    <xf numFmtId="4" fontId="39" fillId="15" borderId="12" applyNumberFormat="0" applyProtection="0">
      <alignment horizontal="right" vertical="center"/>
    </xf>
    <xf numFmtId="4" fontId="39" fillId="42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9" fillId="44" borderId="12" applyNumberFormat="0" applyProtection="0">
      <alignment horizontal="right" vertical="center"/>
    </xf>
    <xf numFmtId="4" fontId="39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9" fillId="46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4" fontId="39" fillId="40" borderId="12" applyNumberFormat="0" applyProtection="0">
      <alignment horizontal="right" vertical="center"/>
    </xf>
    <xf numFmtId="4" fontId="39" fillId="46" borderId="0" applyNumberFormat="0" applyProtection="0">
      <alignment horizontal="left" vertical="center" indent="1"/>
    </xf>
    <xf numFmtId="4" fontId="39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9" fillId="39" borderId="12" applyNumberFormat="0" applyProtection="0">
      <alignment vertical="center"/>
    </xf>
    <xf numFmtId="4" fontId="41" fillId="39" borderId="12" applyNumberFormat="0" applyProtection="0">
      <alignment vertical="center"/>
    </xf>
    <xf numFmtId="4" fontId="39" fillId="39" borderId="12" applyNumberFormat="0" applyProtection="0">
      <alignment horizontal="left" vertical="center" indent="1"/>
    </xf>
    <xf numFmtId="0" fontId="39" fillId="39" borderId="12" applyNumberFormat="0" applyProtection="0">
      <alignment horizontal="left" vertical="top" indent="1"/>
    </xf>
    <xf numFmtId="4" fontId="39" fillId="46" borderId="12" applyNumberFormat="0" applyProtection="0">
      <alignment horizontal="right" vertical="center"/>
    </xf>
    <xf numFmtId="4" fontId="41" fillId="46" borderId="12" applyNumberFormat="0" applyProtection="0">
      <alignment horizontal="right" vertical="center"/>
    </xf>
    <xf numFmtId="4" fontId="39" fillId="40" borderId="12" applyNumberFormat="0" applyProtection="0">
      <alignment horizontal="left" vertical="center" indent="1"/>
    </xf>
    <xf numFmtId="0" fontId="39" fillId="40" borderId="12" applyNumberFormat="0" applyProtection="0">
      <alignment horizontal="left" vertical="top" indent="1"/>
    </xf>
    <xf numFmtId="4" fontId="42" fillId="49" borderId="0" applyNumberFormat="0" applyProtection="0">
      <alignment horizontal="left" vertical="center" indent="1"/>
    </xf>
    <xf numFmtId="4" fontId="43" fillId="46" borderId="12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3" fillId="0" borderId="0">
      <alignment/>
      <protection/>
    </xf>
    <xf numFmtId="3" fontId="4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5" applyNumberFormat="0" applyFill="0" applyAlignment="0" applyProtection="0"/>
    <xf numFmtId="182" fontId="49" fillId="0" borderId="0" applyFill="0" applyBorder="0" applyAlignment="0">
      <protection locked="0"/>
    </xf>
    <xf numFmtId="0" fontId="50" fillId="50" borderId="1" applyNumberFormat="0" applyAlignment="0" applyProtection="0"/>
    <xf numFmtId="0" fontId="51" fillId="50" borderId="10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6" fillId="0" borderId="0" xfId="94" applyNumberFormat="1" applyFont="1" applyBorder="1" applyAlignment="1">
      <alignment horizontal="center" vertical="top" wrapText="1"/>
      <protection/>
    </xf>
    <xf numFmtId="0" fontId="40" fillId="0" borderId="0" xfId="94" applyFont="1">
      <alignment/>
      <protection/>
    </xf>
    <xf numFmtId="0" fontId="0" fillId="0" borderId="0" xfId="94" applyFill="1">
      <alignment/>
      <protection/>
    </xf>
    <xf numFmtId="0" fontId="47" fillId="7" borderId="0" xfId="94" applyFont="1" applyFill="1">
      <alignment/>
      <protection/>
    </xf>
    <xf numFmtId="0" fontId="0" fillId="0" borderId="0" xfId="94" applyBorder="1">
      <alignment/>
      <protection/>
    </xf>
    <xf numFmtId="0" fontId="1" fillId="0" borderId="16" xfId="94" applyFont="1" applyBorder="1" applyAlignment="1">
      <alignment vertical="top" wrapText="1"/>
      <protection/>
    </xf>
    <xf numFmtId="0" fontId="2" fillId="0" borderId="16" xfId="94" applyFont="1" applyBorder="1" applyAlignment="1">
      <alignment horizontal="center" vertical="top" wrapText="1"/>
      <protection/>
    </xf>
    <xf numFmtId="14" fontId="55" fillId="7" borderId="16" xfId="94" applyNumberFormat="1" applyFont="1" applyFill="1" applyBorder="1" applyAlignment="1">
      <alignment horizontal="center" vertical="top" wrapText="1"/>
      <protection/>
    </xf>
    <xf numFmtId="0" fontId="3" fillId="0" borderId="0" xfId="94" applyFont="1" applyBorder="1" applyAlignment="1">
      <alignment horizontal="center" vertical="top" wrapText="1"/>
      <protection/>
    </xf>
    <xf numFmtId="0" fontId="2" fillId="0" borderId="0" xfId="94" applyFont="1" applyBorder="1" applyAlignment="1">
      <alignment horizontal="right" vertical="top" wrapText="1"/>
      <protection/>
    </xf>
    <xf numFmtId="0" fontId="5" fillId="0" borderId="17" xfId="94" applyFont="1" applyBorder="1" applyAlignment="1">
      <alignment vertical="top" wrapText="1"/>
      <protection/>
    </xf>
    <xf numFmtId="3" fontId="2" fillId="7" borderId="17" xfId="94" applyNumberFormat="1" applyFont="1" applyFill="1" applyBorder="1" applyAlignment="1">
      <alignment horizontal="right" vertical="top" wrapText="1"/>
      <protection/>
    </xf>
    <xf numFmtId="0" fontId="5" fillId="0" borderId="0" xfId="94" applyFont="1" applyBorder="1" applyAlignment="1">
      <alignment vertical="top" wrapText="1"/>
      <protection/>
    </xf>
    <xf numFmtId="3" fontId="6" fillId="0" borderId="0" xfId="94" applyNumberFormat="1" applyFont="1" applyBorder="1" applyAlignment="1">
      <alignment horizontal="center" vertical="top" wrapText="1"/>
      <protection/>
    </xf>
    <xf numFmtId="3" fontId="54" fillId="0" borderId="0" xfId="94" applyNumberFormat="1" applyFont="1" applyBorder="1" applyAlignment="1">
      <alignment horizontal="right" vertical="top" wrapText="1"/>
      <protection/>
    </xf>
    <xf numFmtId="0" fontId="54" fillId="0" borderId="0" xfId="94" applyFont="1" applyBorder="1" applyAlignment="1">
      <alignment horizontal="right" vertical="top" wrapText="1"/>
      <protection/>
    </xf>
    <xf numFmtId="3" fontId="0" fillId="0" borderId="0" xfId="94" applyNumberFormat="1" applyFill="1">
      <alignment/>
      <protection/>
    </xf>
    <xf numFmtId="0" fontId="6" fillId="0" borderId="17" xfId="94" applyFont="1" applyBorder="1" applyAlignment="1">
      <alignment vertical="top" wrapText="1"/>
      <protection/>
    </xf>
    <xf numFmtId="3" fontId="54" fillId="0" borderId="0" xfId="94" applyNumberFormat="1" applyFont="1" applyFill="1" applyBorder="1" applyAlignment="1">
      <alignment horizontal="right" vertical="top" wrapText="1"/>
      <protection/>
    </xf>
    <xf numFmtId="0" fontId="5" fillId="0" borderId="18" xfId="94" applyFont="1" applyBorder="1" applyAlignment="1">
      <alignment vertical="top" wrapText="1"/>
      <protection/>
    </xf>
    <xf numFmtId="3" fontId="6" fillId="0" borderId="18" xfId="94" applyNumberFormat="1" applyFont="1" applyBorder="1" applyAlignment="1">
      <alignment horizontal="center" vertical="top" wrapText="1"/>
      <protection/>
    </xf>
    <xf numFmtId="0" fontId="5" fillId="0" borderId="19" xfId="94" applyFont="1" applyBorder="1" applyAlignment="1">
      <alignment vertical="top" wrapText="1"/>
      <protection/>
    </xf>
    <xf numFmtId="3" fontId="0" fillId="0" borderId="0" xfId="94" applyNumberFormat="1">
      <alignment/>
      <protection/>
    </xf>
    <xf numFmtId="3" fontId="2" fillId="7" borderId="0" xfId="94" applyNumberFormat="1" applyFont="1" applyFill="1">
      <alignment/>
      <protection/>
    </xf>
    <xf numFmtId="3" fontId="2" fillId="0" borderId="16" xfId="94" applyNumberFormat="1" applyFont="1" applyBorder="1" applyAlignment="1">
      <alignment horizontal="center" vertical="top" wrapText="1"/>
      <protection/>
    </xf>
    <xf numFmtId="3" fontId="3" fillId="7" borderId="16" xfId="94" applyNumberFormat="1" applyFont="1" applyFill="1" applyBorder="1" applyAlignment="1">
      <alignment horizontal="center" vertical="top" wrapText="1"/>
      <protection/>
    </xf>
    <xf numFmtId="3" fontId="56" fillId="0" borderId="0" xfId="94" applyNumberFormat="1" applyFont="1" applyBorder="1" applyAlignment="1">
      <alignment horizontal="right" vertical="top" wrapText="1"/>
      <protection/>
    </xf>
    <xf numFmtId="3" fontId="0" fillId="0" borderId="19" xfId="94" applyNumberFormat="1" applyFont="1" applyBorder="1" applyAlignment="1">
      <alignment horizontal="center" vertical="top" wrapText="1"/>
      <protection/>
    </xf>
    <xf numFmtId="0" fontId="47" fillId="0" borderId="0" xfId="94" applyFont="1" applyFill="1">
      <alignment/>
      <protection/>
    </xf>
    <xf numFmtId="0" fontId="0" fillId="0" borderId="0" xfId="94">
      <alignment/>
      <protection/>
    </xf>
    <xf numFmtId="0" fontId="55" fillId="7" borderId="16" xfId="94" applyFont="1" applyFill="1" applyBorder="1" applyAlignment="1">
      <alignment horizontal="center" vertical="top" wrapText="1"/>
      <protection/>
    </xf>
    <xf numFmtId="0" fontId="2" fillId="7" borderId="20" xfId="94" applyFont="1" applyFill="1" applyBorder="1" applyAlignment="1">
      <alignment horizontal="right" vertical="top" wrapText="1"/>
      <protection/>
    </xf>
    <xf numFmtId="0" fontId="0" fillId="0" borderId="17" xfId="94" applyFont="1" applyBorder="1" applyAlignment="1">
      <alignment vertical="top" wrapText="1"/>
      <protection/>
    </xf>
    <xf numFmtId="0" fontId="2" fillId="7" borderId="17" xfId="94" applyFont="1" applyFill="1" applyBorder="1" applyAlignment="1">
      <alignment horizontal="right" vertical="top" wrapText="1"/>
      <protection/>
    </xf>
    <xf numFmtId="0" fontId="6" fillId="0" borderId="17" xfId="94" applyFont="1" applyBorder="1" applyAlignment="1">
      <alignment horizontal="center" vertical="top" wrapText="1"/>
      <protection/>
    </xf>
    <xf numFmtId="0" fontId="6" fillId="0" borderId="18" xfId="94" applyFont="1" applyBorder="1" applyAlignment="1">
      <alignment horizontal="center" vertical="top" wrapText="1"/>
      <protection/>
    </xf>
    <xf numFmtId="0" fontId="6" fillId="0" borderId="19" xfId="94" applyFont="1" applyBorder="1" applyAlignment="1">
      <alignment horizontal="center" vertical="top" wrapText="1"/>
      <protection/>
    </xf>
    <xf numFmtId="3" fontId="3" fillId="7" borderId="19" xfId="94" applyNumberFormat="1" applyFont="1" applyFill="1" applyBorder="1" applyAlignment="1">
      <alignment horizontal="right" vertical="top" wrapText="1"/>
      <protection/>
    </xf>
    <xf numFmtId="0" fontId="6" fillId="0" borderId="0" xfId="94" applyFont="1" applyAlignment="1">
      <alignment vertical="top" wrapText="1"/>
      <protection/>
    </xf>
    <xf numFmtId="0" fontId="0" fillId="0" borderId="0" xfId="94" applyFont="1" applyAlignment="1">
      <alignment vertical="top" wrapText="1"/>
      <protection/>
    </xf>
    <xf numFmtId="0" fontId="2" fillId="0" borderId="0" xfId="94" applyFont="1" applyAlignment="1">
      <alignment horizontal="right" vertical="top" wrapText="1"/>
      <protection/>
    </xf>
    <xf numFmtId="0" fontId="5" fillId="0" borderId="21" xfId="94" applyFont="1" applyBorder="1" applyAlignment="1">
      <alignment vertical="top" wrapText="1"/>
      <protection/>
    </xf>
    <xf numFmtId="3" fontId="6" fillId="0" borderId="21" xfId="94" applyNumberFormat="1" applyFont="1" applyBorder="1" applyAlignment="1">
      <alignment horizontal="center" vertical="top" wrapText="1"/>
      <protection/>
    </xf>
    <xf numFmtId="3" fontId="56" fillId="7" borderId="19" xfId="94" applyNumberFormat="1" applyFont="1" applyFill="1" applyBorder="1" applyAlignment="1">
      <alignment horizontal="right" vertical="top" wrapText="1"/>
      <protection/>
    </xf>
    <xf numFmtId="3" fontId="3" fillId="7" borderId="18" xfId="94" applyNumberFormat="1" applyFont="1" applyFill="1" applyBorder="1" applyAlignment="1">
      <alignment horizontal="right" vertical="top" wrapText="1"/>
      <protection/>
    </xf>
    <xf numFmtId="3" fontId="3" fillId="7" borderId="22" xfId="94" applyNumberFormat="1" applyFont="1" applyFill="1" applyBorder="1" applyAlignment="1">
      <alignment horizontal="right" vertical="top" wrapText="1"/>
      <protection/>
    </xf>
    <xf numFmtId="3" fontId="56" fillId="7" borderId="18" xfId="94" applyNumberFormat="1" applyFont="1" applyFill="1" applyBorder="1" applyAlignment="1">
      <alignment horizontal="right" vertical="top" wrapText="1"/>
      <protection/>
    </xf>
    <xf numFmtId="3" fontId="3" fillId="7" borderId="0" xfId="94" applyNumberFormat="1" applyFont="1" applyFill="1" applyBorder="1" applyAlignment="1">
      <alignment horizontal="right" vertical="top" wrapText="1"/>
      <protection/>
    </xf>
    <xf numFmtId="3" fontId="6" fillId="0" borderId="18" xfId="94" applyNumberFormat="1" applyFont="1" applyBorder="1" applyAlignment="1">
      <alignment horizontal="center" vertical="top" wrapText="1"/>
      <protection/>
    </xf>
    <xf numFmtId="3" fontId="3" fillId="7" borderId="0" xfId="94" applyNumberFormat="1" applyFont="1" applyFill="1" applyBorder="1" applyAlignment="1">
      <alignment horizontal="right" vertical="top" wrapText="1"/>
      <protection/>
    </xf>
    <xf numFmtId="3" fontId="3" fillId="7" borderId="18" xfId="94" applyNumberFormat="1" applyFont="1" applyFill="1" applyBorder="1" applyAlignment="1">
      <alignment horizontal="right" vertical="top" wrapText="1"/>
      <protection/>
    </xf>
    <xf numFmtId="0" fontId="6" fillId="0" borderId="23" xfId="94" applyFont="1" applyBorder="1" applyAlignment="1">
      <alignment horizontal="left" vertical="center" wrapText="1"/>
      <protection/>
    </xf>
    <xf numFmtId="0" fontId="6" fillId="0" borderId="17" xfId="94" applyFont="1" applyBorder="1" applyAlignment="1">
      <alignment horizontal="left" vertical="center" wrapText="1"/>
      <protection/>
    </xf>
    <xf numFmtId="3" fontId="6" fillId="0" borderId="23" xfId="94" applyNumberFormat="1" applyFont="1" applyBorder="1" applyAlignment="1">
      <alignment horizontal="center" vertical="top" wrapText="1"/>
      <protection/>
    </xf>
    <xf numFmtId="3" fontId="6" fillId="0" borderId="17" xfId="94" applyNumberFormat="1" applyFont="1" applyBorder="1" applyAlignment="1">
      <alignment horizontal="center" vertical="top" wrapText="1"/>
      <protection/>
    </xf>
    <xf numFmtId="3" fontId="54" fillId="7" borderId="23" xfId="94" applyNumberFormat="1" applyFont="1" applyFill="1" applyBorder="1" applyAlignment="1">
      <alignment horizontal="right" vertical="top" wrapText="1"/>
      <protection/>
    </xf>
    <xf numFmtId="3" fontId="54" fillId="7" borderId="17" xfId="94" applyNumberFormat="1" applyFont="1" applyFill="1" applyBorder="1" applyAlignment="1">
      <alignment horizontal="right" vertical="top" wrapText="1"/>
      <protection/>
    </xf>
    <xf numFmtId="3" fontId="3" fillId="7" borderId="24" xfId="94" applyNumberFormat="1" applyFont="1" applyFill="1" applyBorder="1" applyAlignment="1">
      <alignment horizontal="right" vertical="top" wrapText="1"/>
      <protection/>
    </xf>
    <xf numFmtId="0" fontId="5" fillId="0" borderId="0" xfId="94" applyFont="1" applyBorder="1" applyAlignment="1">
      <alignment vertical="top" wrapText="1"/>
      <protection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top" wrapText="1"/>
    </xf>
    <xf numFmtId="3" fontId="54" fillId="7" borderId="0" xfId="94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 horizontal="right" vertical="top" wrapText="1"/>
    </xf>
    <xf numFmtId="3" fontId="6" fillId="0" borderId="20" xfId="94" applyNumberFormat="1" applyFont="1" applyBorder="1" applyAlignment="1">
      <alignment horizontal="center" vertical="top" wrapText="1"/>
      <protection/>
    </xf>
    <xf numFmtId="3" fontId="56" fillId="7" borderId="20" xfId="94" applyNumberFormat="1" applyFont="1" applyFill="1" applyBorder="1" applyAlignment="1">
      <alignment horizontal="right" vertical="top" wrapText="1"/>
      <protection/>
    </xf>
    <xf numFmtId="3" fontId="56" fillId="7" borderId="0" xfId="94" applyNumberFormat="1" applyFont="1" applyFill="1" applyBorder="1" applyAlignment="1">
      <alignment horizontal="right" vertical="top" wrapText="1"/>
      <protection/>
    </xf>
    <xf numFmtId="0" fontId="5" fillId="0" borderId="17" xfId="94" applyFont="1" applyBorder="1" applyAlignment="1">
      <alignment vertical="top" wrapText="1"/>
      <protection/>
    </xf>
    <xf numFmtId="0" fontId="5" fillId="0" borderId="20" xfId="94" applyFont="1" applyBorder="1" applyAlignment="1">
      <alignment vertical="top" wrapText="1"/>
      <protection/>
    </xf>
    <xf numFmtId="3" fontId="3" fillId="0" borderId="24" xfId="94" applyNumberFormat="1" applyFont="1" applyFill="1" applyBorder="1" applyAlignment="1">
      <alignment horizontal="left" vertical="top" wrapText="1"/>
      <protection/>
    </xf>
    <xf numFmtId="3" fontId="3" fillId="0" borderId="18" xfId="94" applyNumberFormat="1" applyFont="1" applyFill="1" applyBorder="1" applyAlignment="1">
      <alignment horizontal="left" vertical="top" wrapText="1"/>
      <protection/>
    </xf>
    <xf numFmtId="3" fontId="3" fillId="0" borderId="24" xfId="94" applyNumberFormat="1" applyFont="1" applyFill="1" applyBorder="1" applyAlignment="1">
      <alignment horizontal="right" vertical="top" wrapText="1"/>
      <protection/>
    </xf>
    <xf numFmtId="3" fontId="3" fillId="0" borderId="18" xfId="94" applyNumberFormat="1" applyFont="1" applyFill="1" applyBorder="1" applyAlignment="1">
      <alignment horizontal="right" vertical="top" wrapText="1"/>
      <protection/>
    </xf>
    <xf numFmtId="0" fontId="6" fillId="0" borderId="23" xfId="94" applyFont="1" applyBorder="1" applyAlignment="1">
      <alignment vertical="center" wrapText="1"/>
      <protection/>
    </xf>
    <xf numFmtId="0" fontId="6" fillId="0" borderId="17" xfId="94" applyFont="1" applyBorder="1" applyAlignment="1">
      <alignment vertical="center" wrapText="1"/>
      <protection/>
    </xf>
    <xf numFmtId="3" fontId="2" fillId="7" borderId="20" xfId="94" applyNumberFormat="1" applyFont="1" applyFill="1" applyBorder="1" applyAlignment="1">
      <alignment horizontal="right" vertical="top" wrapText="1"/>
      <protection/>
    </xf>
    <xf numFmtId="3" fontId="2" fillId="7" borderId="17" xfId="94" applyNumberFormat="1" applyFont="1" applyFill="1" applyBorder="1" applyAlignment="1">
      <alignment horizontal="right" vertical="top" wrapText="1"/>
      <protection/>
    </xf>
    <xf numFmtId="0" fontId="5" fillId="0" borderId="19" xfId="94" applyFont="1" applyBorder="1" applyAlignment="1">
      <alignment vertical="top" wrapText="1"/>
      <protection/>
    </xf>
    <xf numFmtId="3" fontId="0" fillId="0" borderId="20" xfId="94" applyNumberFormat="1" applyFont="1" applyBorder="1" applyAlignment="1">
      <alignment horizontal="center" vertical="top" wrapText="1"/>
      <protection/>
    </xf>
    <xf numFmtId="3" fontId="0" fillId="0" borderId="19" xfId="94" applyNumberFormat="1" applyFont="1" applyBorder="1" applyAlignment="1">
      <alignment horizontal="center" vertical="top" wrapText="1"/>
      <protection/>
    </xf>
    <xf numFmtId="3" fontId="56" fillId="7" borderId="19" xfId="94" applyNumberFormat="1" applyFont="1" applyFill="1" applyBorder="1" applyAlignment="1">
      <alignment horizontal="right" vertical="top" wrapText="1"/>
      <protection/>
    </xf>
    <xf numFmtId="0" fontId="5" fillId="0" borderId="24" xfId="94" applyFont="1" applyBorder="1" applyAlignment="1">
      <alignment vertical="top" wrapText="1"/>
      <protection/>
    </xf>
    <xf numFmtId="0" fontId="5" fillId="0" borderId="18" xfId="94" applyFont="1" applyBorder="1" applyAlignment="1">
      <alignment vertical="top" wrapText="1"/>
      <protection/>
    </xf>
    <xf numFmtId="3" fontId="6" fillId="0" borderId="24" xfId="94" applyNumberFormat="1" applyFont="1" applyBorder="1" applyAlignment="1">
      <alignment horizontal="center" vertical="top" wrapText="1"/>
      <protection/>
    </xf>
    <xf numFmtId="3" fontId="6" fillId="0" borderId="19" xfId="94" applyNumberFormat="1" applyFont="1" applyBorder="1" applyAlignment="1">
      <alignment horizontal="center" vertical="top" wrapText="1"/>
      <protection/>
    </xf>
    <xf numFmtId="3" fontId="3" fillId="7" borderId="19" xfId="94" applyNumberFormat="1" applyFont="1" applyFill="1" applyBorder="1" applyAlignment="1">
      <alignment horizontal="right" vertical="top" wrapText="1"/>
      <protection/>
    </xf>
    <xf numFmtId="0" fontId="6" fillId="0" borderId="23" xfId="94" applyFont="1" applyBorder="1" applyAlignment="1">
      <alignment vertical="top" wrapText="1"/>
      <protection/>
    </xf>
    <xf numFmtId="0" fontId="6" fillId="0" borderId="17" xfId="94" applyFont="1" applyBorder="1" applyAlignment="1">
      <alignment vertical="top" wrapText="1"/>
      <protection/>
    </xf>
    <xf numFmtId="3" fontId="2" fillId="7" borderId="23" xfId="94" applyNumberFormat="1" applyFont="1" applyFill="1" applyBorder="1" applyAlignment="1">
      <alignment horizontal="right" vertical="top" wrapText="1"/>
      <protection/>
    </xf>
    <xf numFmtId="0" fontId="5" fillId="0" borderId="23" xfId="94" applyFont="1" applyBorder="1" applyAlignment="1">
      <alignment vertical="top" wrapText="1"/>
      <protection/>
    </xf>
    <xf numFmtId="3" fontId="3" fillId="7" borderId="23" xfId="94" applyNumberFormat="1" applyFont="1" applyFill="1" applyBorder="1" applyAlignment="1">
      <alignment horizontal="right" vertical="top" wrapText="1"/>
      <protection/>
    </xf>
    <xf numFmtId="0" fontId="4" fillId="0" borderId="20" xfId="94" applyFont="1" applyBorder="1" applyAlignment="1">
      <alignment vertical="top" wrapText="1"/>
      <protection/>
    </xf>
    <xf numFmtId="0" fontId="4" fillId="0" borderId="17" xfId="94" applyFont="1" applyBorder="1" applyAlignment="1">
      <alignment vertical="top" wrapText="1"/>
      <protection/>
    </xf>
    <xf numFmtId="3" fontId="0" fillId="0" borderId="20" xfId="94" applyNumberFormat="1" applyFont="1" applyBorder="1" applyAlignment="1">
      <alignment vertical="top" wrapText="1"/>
      <protection/>
    </xf>
    <xf numFmtId="3" fontId="0" fillId="0" borderId="17" xfId="94" applyNumberFormat="1" applyFont="1" applyBorder="1" applyAlignment="1">
      <alignment vertical="top" wrapText="1"/>
      <protection/>
    </xf>
    <xf numFmtId="3" fontId="47" fillId="7" borderId="20" xfId="94" applyNumberFormat="1" applyFont="1" applyFill="1" applyBorder="1" applyAlignment="1">
      <alignment horizontal="right" vertical="top" wrapText="1"/>
      <protection/>
    </xf>
    <xf numFmtId="3" fontId="47" fillId="7" borderId="17" xfId="94" applyNumberFormat="1" applyFont="1" applyFill="1" applyBorder="1" applyAlignment="1">
      <alignment horizontal="right" vertical="top" wrapText="1"/>
      <protection/>
    </xf>
    <xf numFmtId="3" fontId="3" fillId="7" borderId="17" xfId="94" applyNumberFormat="1" applyFont="1" applyFill="1" applyBorder="1" applyAlignment="1">
      <alignment horizontal="right"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0" xfId="94" applyFont="1" applyBorder="1" applyAlignment="1">
      <alignment vertical="top" wrapText="1"/>
      <protection/>
    </xf>
    <xf numFmtId="0" fontId="0" fillId="0" borderId="17" xfId="94" applyFont="1" applyBorder="1" applyAlignment="1">
      <alignment vertical="top" wrapText="1"/>
      <protection/>
    </xf>
  </cellXfs>
  <cellStyles count="151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hybně" xfId="62"/>
    <cellStyle name="Comma" xfId="63"/>
    <cellStyle name="Comma [0]" xfId="64"/>
    <cellStyle name="Currency" xfId="65"/>
    <cellStyle name="Currency [0]" xfId="66"/>
    <cellStyle name="den_měsíc_rok" xfId="67"/>
    <cellStyle name="Dezimal_Bilanz" xfId="68"/>
    <cellStyle name="Emphasis 1" xfId="69"/>
    <cellStyle name="Emphasis 2" xfId="70"/>
    <cellStyle name="Emphasis 3" xfId="71"/>
    <cellStyle name="entry" xfId="72"/>
    <cellStyle name="Euro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textový odkaz 2" xfId="82"/>
    <cellStyle name="Input" xfId="83"/>
    <cellStyle name="Kontrolní buňka" xfId="84"/>
    <cellStyle name="Linked Cell" xfId="85"/>
    <cellStyle name="měsíc" xfId="86"/>
    <cellStyle name="nadpis" xfId="87"/>
    <cellStyle name="Nadpis 1" xfId="88"/>
    <cellStyle name="Nadpis 2" xfId="89"/>
    <cellStyle name="Nadpis 3" xfId="90"/>
    <cellStyle name="Nadpis 4" xfId="91"/>
    <cellStyle name="Neutral" xfId="92"/>
    <cellStyle name="Neutrální" xfId="93"/>
    <cellStyle name="normální 2" xfId="94"/>
    <cellStyle name="normální 3" xfId="95"/>
    <cellStyle name="normální 3 2" xfId="96"/>
    <cellStyle name="normální 4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Správně" xfId="148"/>
    <cellStyle name="Standard_ANLAGENSPIEGEL_1" xfId="149"/>
    <cellStyle name="Tausender" xfId="150"/>
    <cellStyle name="Title" xfId="151"/>
    <cellStyle name="Total" xfId="152"/>
    <cellStyle name="vstup" xfId="153"/>
    <cellStyle name="Výpočet" xfId="154"/>
    <cellStyle name="Výstup" xfId="155"/>
    <cellStyle name="Währung_Bilanz" xfId="156"/>
    <cellStyle name="Warning Text" xfId="157"/>
    <cellStyle name="Zvýraznění 1" xfId="158"/>
    <cellStyle name="Zvýraznění 2" xfId="159"/>
    <cellStyle name="Zvýraznění 3" xfId="160"/>
    <cellStyle name="Zvýraznění 4" xfId="161"/>
    <cellStyle name="Zvýraznění 5" xfId="162"/>
    <cellStyle name="Zvýraznění 6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2"/>
  <sheetViews>
    <sheetView tabSelected="1" zoomScalePageLayoutView="0" workbookViewId="0" topLeftCell="A1">
      <selection activeCell="D31" sqref="D31:D32"/>
    </sheetView>
  </sheetViews>
  <sheetFormatPr defaultColWidth="9.140625" defaultRowHeight="12.75"/>
  <cols>
    <col min="1" max="1" width="2.00390625" style="3" customWidth="1"/>
    <col min="2" max="2" width="50.57421875" style="3" customWidth="1"/>
    <col min="3" max="3" width="27.7109375" style="3" customWidth="1"/>
    <col min="4" max="4" width="13.57421875" style="29" customWidth="1"/>
    <col min="5" max="5" width="5.140625" style="5" customWidth="1"/>
    <col min="6" max="16384" width="9.140625" style="3" customWidth="1"/>
  </cols>
  <sheetData>
    <row r="2" spans="2:4" ht="16.5" thickBot="1">
      <c r="B2" s="2" t="s">
        <v>70</v>
      </c>
      <c r="D2" s="4"/>
    </row>
    <row r="3" spans="2:4" ht="16.5" thickBot="1" thickTop="1">
      <c r="B3" s="6" t="s">
        <v>0</v>
      </c>
      <c r="C3" s="7" t="s">
        <v>1</v>
      </c>
      <c r="D3" s="8">
        <v>43373</v>
      </c>
    </row>
    <row r="4" spans="2:5" ht="13.5" customHeight="1" thickTop="1">
      <c r="B4" s="91" t="s">
        <v>2</v>
      </c>
      <c r="C4" s="93"/>
      <c r="D4" s="95"/>
      <c r="E4" s="9"/>
    </row>
    <row r="5" spans="2:5" ht="12.75" customHeight="1">
      <c r="B5" s="92"/>
      <c r="C5" s="94"/>
      <c r="D5" s="96"/>
      <c r="E5" s="10"/>
    </row>
    <row r="6" spans="2:6" ht="12.75" customHeight="1">
      <c r="B6" s="89" t="s">
        <v>3</v>
      </c>
      <c r="C6" s="54"/>
      <c r="D6" s="90">
        <v>2184</v>
      </c>
      <c r="E6" s="10"/>
      <c r="F6" s="17"/>
    </row>
    <row r="7" spans="2:5" ht="12.75" customHeight="1">
      <c r="B7" s="67"/>
      <c r="C7" s="55"/>
      <c r="D7" s="97"/>
      <c r="E7" s="10"/>
    </row>
    <row r="8" spans="2:5" ht="12.75" customHeight="1">
      <c r="B8" s="89" t="s">
        <v>4</v>
      </c>
      <c r="C8" s="54"/>
      <c r="D8" s="90">
        <v>969</v>
      </c>
      <c r="E8" s="10"/>
    </row>
    <row r="9" spans="2:5" ht="12.75" customHeight="1">
      <c r="B9" s="67"/>
      <c r="C9" s="55"/>
      <c r="D9" s="97"/>
      <c r="E9" s="10"/>
    </row>
    <row r="10" spans="2:5" ht="12.75" customHeight="1">
      <c r="B10" s="13" t="s">
        <v>5</v>
      </c>
      <c r="C10" s="14"/>
      <c r="D10" s="48">
        <v>6758</v>
      </c>
      <c r="E10" s="10"/>
    </row>
    <row r="11" spans="2:5" ht="12.75" customHeight="1">
      <c r="B11" s="89" t="s">
        <v>6</v>
      </c>
      <c r="C11" s="54"/>
      <c r="D11" s="90">
        <f>D13+D15+D19+D21</f>
        <v>499376</v>
      </c>
      <c r="E11" s="10"/>
    </row>
    <row r="12" spans="2:5" ht="12.75" customHeight="1">
      <c r="B12" s="67"/>
      <c r="C12" s="55"/>
      <c r="D12" s="97"/>
      <c r="E12" s="15"/>
    </row>
    <row r="13" spans="2:6" ht="12.75" customHeight="1">
      <c r="B13" s="86" t="s">
        <v>33</v>
      </c>
      <c r="C13" s="54"/>
      <c r="D13" s="88">
        <v>88360</v>
      </c>
      <c r="E13" s="16"/>
      <c r="F13" s="17"/>
    </row>
    <row r="14" spans="2:5" ht="12.75" customHeight="1">
      <c r="B14" s="87"/>
      <c r="C14" s="55"/>
      <c r="D14" s="76"/>
      <c r="E14" s="10"/>
    </row>
    <row r="15" spans="2:6" ht="12.75" customHeight="1">
      <c r="B15" s="86" t="s">
        <v>34</v>
      </c>
      <c r="C15" s="54"/>
      <c r="D15" s="88">
        <v>301501</v>
      </c>
      <c r="E15" s="10"/>
      <c r="F15" s="17"/>
    </row>
    <row r="16" spans="2:5" ht="12.75" customHeight="1">
      <c r="B16" s="87"/>
      <c r="C16" s="55"/>
      <c r="D16" s="76"/>
      <c r="E16" s="19"/>
    </row>
    <row r="17" spans="2:5" ht="12.75" hidden="1">
      <c r="B17" s="86" t="s">
        <v>35</v>
      </c>
      <c r="C17" s="54"/>
      <c r="D17" s="88">
        <v>0</v>
      </c>
      <c r="E17" s="16"/>
    </row>
    <row r="18" spans="2:5" ht="12.75" hidden="1">
      <c r="B18" s="87"/>
      <c r="C18" s="55"/>
      <c r="D18" s="76"/>
      <c r="E18" s="16"/>
    </row>
    <row r="19" spans="2:5" ht="12.75">
      <c r="B19" s="86" t="s">
        <v>66</v>
      </c>
      <c r="C19" s="54"/>
      <c r="D19" s="88">
        <v>136</v>
      </c>
      <c r="E19" s="16"/>
    </row>
    <row r="20" spans="2:5" ht="12.75">
      <c r="B20" s="87"/>
      <c r="C20" s="55"/>
      <c r="D20" s="76"/>
      <c r="E20" s="16"/>
    </row>
    <row r="21" spans="2:5" ht="12.75" customHeight="1">
      <c r="B21" s="86" t="s">
        <v>36</v>
      </c>
      <c r="C21" s="54"/>
      <c r="D21" s="88">
        <v>109379</v>
      </c>
      <c r="E21" s="16"/>
    </row>
    <row r="22" spans="2:5" ht="12.75" customHeight="1">
      <c r="B22" s="87"/>
      <c r="C22" s="55"/>
      <c r="D22" s="76"/>
      <c r="E22" s="10"/>
    </row>
    <row r="23" spans="2:5" ht="12.75" customHeight="1">
      <c r="B23" s="89" t="s">
        <v>7</v>
      </c>
      <c r="C23" s="54"/>
      <c r="D23" s="90">
        <v>81334</v>
      </c>
      <c r="E23" s="10"/>
    </row>
    <row r="24" spans="2:5" ht="12.75" customHeight="1" thickBot="1">
      <c r="B24" s="82"/>
      <c r="C24" s="49"/>
      <c r="D24" s="51"/>
      <c r="E24" s="10"/>
    </row>
    <row r="25" spans="2:5" ht="12.75" customHeight="1">
      <c r="B25" s="59" t="s">
        <v>8</v>
      </c>
      <c r="C25" s="1"/>
      <c r="D25" s="50">
        <v>259065</v>
      </c>
      <c r="E25" s="10"/>
    </row>
    <row r="26" spans="2:5" ht="13.5" customHeight="1" thickBot="1">
      <c r="B26" s="82"/>
      <c r="C26" s="49"/>
      <c r="D26" s="51"/>
      <c r="E26" s="10"/>
    </row>
    <row r="27" spans="2:5" ht="13.5" customHeight="1">
      <c r="B27" s="81" t="s">
        <v>67</v>
      </c>
      <c r="C27" s="83"/>
      <c r="D27" s="58">
        <v>425</v>
      </c>
      <c r="E27" s="10"/>
    </row>
    <row r="28" spans="2:5" ht="13.5" customHeight="1" thickBot="1">
      <c r="B28" s="99"/>
      <c r="C28" s="61"/>
      <c r="D28" s="63"/>
      <c r="E28" s="10"/>
    </row>
    <row r="29" spans="2:5" ht="13.5" customHeight="1">
      <c r="B29" s="81" t="s">
        <v>68</v>
      </c>
      <c r="C29" s="98"/>
      <c r="D29" s="58">
        <v>2357</v>
      </c>
      <c r="E29" s="10"/>
    </row>
    <row r="30" spans="2:5" ht="13.5" customHeight="1" thickBot="1">
      <c r="B30" s="82"/>
      <c r="C30" s="61"/>
      <c r="D30" s="63"/>
      <c r="E30" s="10"/>
    </row>
    <row r="31" spans="2:5" ht="12.75" customHeight="1">
      <c r="B31" s="81" t="s">
        <v>9</v>
      </c>
      <c r="C31" s="83"/>
      <c r="D31" s="58">
        <v>228</v>
      </c>
      <c r="E31" s="10"/>
    </row>
    <row r="32" spans="2:5" ht="13.5" customHeight="1" thickBot="1">
      <c r="B32" s="82"/>
      <c r="C32" s="49"/>
      <c r="D32" s="85"/>
      <c r="E32" s="10"/>
    </row>
    <row r="33" spans="2:5" ht="13.5" thickBot="1">
      <c r="B33" s="20" t="s">
        <v>10</v>
      </c>
      <c r="C33" s="21"/>
      <c r="D33" s="45">
        <v>8407</v>
      </c>
      <c r="E33" s="10"/>
    </row>
    <row r="34" spans="2:5" ht="12.75" customHeight="1">
      <c r="B34" s="81" t="s">
        <v>11</v>
      </c>
      <c r="C34" s="83"/>
      <c r="D34" s="58">
        <v>7524</v>
      </c>
      <c r="E34" s="10"/>
    </row>
    <row r="35" spans="2:5" ht="13.5" customHeight="1" thickBot="1">
      <c r="B35" s="77"/>
      <c r="C35" s="84"/>
      <c r="D35" s="85"/>
      <c r="E35" s="15"/>
    </row>
    <row r="36" spans="2:5" ht="13.5" customHeight="1" thickTop="1">
      <c r="B36" s="68" t="s">
        <v>12</v>
      </c>
      <c r="C36" s="64"/>
      <c r="D36" s="65">
        <f>D6+D8+D10+D11+D23+D25+D31+D33+D34+D27+D29</f>
        <v>868627</v>
      </c>
      <c r="E36" s="15"/>
    </row>
    <row r="37" spans="2:5" ht="13.5" customHeight="1" thickBot="1">
      <c r="B37" s="77"/>
      <c r="C37" s="84"/>
      <c r="D37" s="80"/>
      <c r="E37" s="16"/>
    </row>
    <row r="38" spans="2:5" ht="17.25" thickBot="1" thickTop="1">
      <c r="B38" s="2" t="s">
        <v>37</v>
      </c>
      <c r="C38" s="23"/>
      <c r="D38" s="24"/>
      <c r="E38" s="16"/>
    </row>
    <row r="39" spans="2:5" ht="14.25" thickBot="1" thickTop="1">
      <c r="B39" s="6" t="s">
        <v>13</v>
      </c>
      <c r="C39" s="25"/>
      <c r="D39" s="26"/>
      <c r="E39" s="15"/>
    </row>
    <row r="40" spans="2:5" ht="13.5" customHeight="1" thickTop="1">
      <c r="B40" s="68" t="s">
        <v>14</v>
      </c>
      <c r="C40" s="64"/>
      <c r="D40" s="75"/>
      <c r="E40" s="27"/>
    </row>
    <row r="41" spans="2:5" ht="12.75" customHeight="1">
      <c r="B41" s="67"/>
      <c r="C41" s="55"/>
      <c r="D41" s="76"/>
      <c r="E41" s="10"/>
    </row>
    <row r="42" spans="2:4" ht="12.75" customHeight="1">
      <c r="B42" s="52" t="s">
        <v>38</v>
      </c>
      <c r="C42" s="54"/>
      <c r="D42" s="56">
        <v>126850</v>
      </c>
    </row>
    <row r="43" spans="2:4" ht="12.75" customHeight="1">
      <c r="B43" s="53"/>
      <c r="C43" s="55"/>
      <c r="D43" s="57"/>
    </row>
    <row r="44" spans="2:4" ht="12.75" customHeight="1">
      <c r="B44" s="52" t="s">
        <v>39</v>
      </c>
      <c r="C44" s="54"/>
      <c r="D44" s="56">
        <v>2544</v>
      </c>
    </row>
    <row r="45" spans="2:4" ht="12.75" customHeight="1">
      <c r="B45" s="53"/>
      <c r="C45" s="55"/>
      <c r="D45" s="57"/>
    </row>
    <row r="46" spans="2:4" ht="12.75" customHeight="1">
      <c r="B46" s="52" t="s">
        <v>40</v>
      </c>
      <c r="C46" s="54"/>
      <c r="D46" s="56">
        <v>36278</v>
      </c>
    </row>
    <row r="47" spans="2:4" ht="12.75" customHeight="1" thickBot="1">
      <c r="B47" s="53"/>
      <c r="C47" s="55"/>
      <c r="D47" s="57"/>
    </row>
    <row r="48" spans="2:6" ht="13.5" customHeight="1" thickTop="1">
      <c r="B48" s="68" t="s">
        <v>15</v>
      </c>
      <c r="C48" s="64"/>
      <c r="D48" s="65">
        <f>D42+D44+D46</f>
        <v>165672</v>
      </c>
      <c r="F48" s="17"/>
    </row>
    <row r="49" spans="2:4" ht="13.5" customHeight="1" thickBot="1">
      <c r="B49" s="59"/>
      <c r="C49" s="1"/>
      <c r="D49" s="66"/>
    </row>
    <row r="50" spans="2:4" ht="13.5" customHeight="1">
      <c r="B50" s="69" t="s">
        <v>69</v>
      </c>
      <c r="C50" s="71"/>
      <c r="D50" s="58">
        <v>35403</v>
      </c>
    </row>
    <row r="51" spans="2:4" ht="13.5" customHeight="1" thickBot="1">
      <c r="B51" s="70"/>
      <c r="C51" s="72"/>
      <c r="D51" s="51"/>
    </row>
    <row r="52" spans="2:4" ht="13.5" customHeight="1">
      <c r="B52" s="59" t="s">
        <v>16</v>
      </c>
      <c r="C52" s="1"/>
      <c r="D52" s="66">
        <f>D54+D56+D58</f>
        <v>606209</v>
      </c>
    </row>
    <row r="53" spans="2:4" ht="12.75" customHeight="1">
      <c r="B53" s="67"/>
      <c r="C53" s="55"/>
      <c r="D53" s="66"/>
    </row>
    <row r="54" spans="2:4" ht="12.75" customHeight="1">
      <c r="B54" s="73" t="s">
        <v>41</v>
      </c>
      <c r="C54" s="54"/>
      <c r="D54" s="56">
        <v>35709</v>
      </c>
    </row>
    <row r="55" spans="2:6" s="5" customFormat="1" ht="12.75" customHeight="1">
      <c r="B55" s="74"/>
      <c r="C55" s="55"/>
      <c r="D55" s="57"/>
      <c r="F55" s="3"/>
    </row>
    <row r="56" spans="2:6" s="5" customFormat="1" ht="12.75" customHeight="1">
      <c r="B56" s="73" t="s">
        <v>42</v>
      </c>
      <c r="C56" s="54"/>
      <c r="D56" s="56">
        <v>479058</v>
      </c>
      <c r="F56" s="3"/>
    </row>
    <row r="57" spans="2:6" s="5" customFormat="1" ht="12.75" customHeight="1">
      <c r="B57" s="74"/>
      <c r="C57" s="55"/>
      <c r="D57" s="57"/>
      <c r="F57" s="3"/>
    </row>
    <row r="58" spans="2:6" s="5" customFormat="1" ht="12.75" customHeight="1">
      <c r="B58" s="73" t="s">
        <v>43</v>
      </c>
      <c r="C58" s="54"/>
      <c r="D58" s="56">
        <v>91442</v>
      </c>
      <c r="F58" s="3"/>
    </row>
    <row r="59" spans="2:6" s="5" customFormat="1" ht="12.75" customHeight="1" thickBot="1">
      <c r="B59" s="74"/>
      <c r="C59" s="55"/>
      <c r="D59" s="57"/>
      <c r="F59" s="3"/>
    </row>
    <row r="60" spans="2:6" s="5" customFormat="1" ht="12.75" customHeight="1" hidden="1">
      <c r="B60" s="59" t="s">
        <v>17</v>
      </c>
      <c r="C60" s="1"/>
      <c r="D60" s="62">
        <v>0</v>
      </c>
      <c r="F60" s="3"/>
    </row>
    <row r="61" spans="2:6" s="5" customFormat="1" ht="13.5" hidden="1" thickBot="1">
      <c r="B61" s="60"/>
      <c r="C61" s="61"/>
      <c r="D61" s="63"/>
      <c r="F61" s="3"/>
    </row>
    <row r="62" spans="2:6" s="5" customFormat="1" ht="12.75" customHeight="1">
      <c r="B62" s="81" t="s">
        <v>18</v>
      </c>
      <c r="C62" s="83"/>
      <c r="D62" s="58">
        <v>59422</v>
      </c>
      <c r="F62" s="3"/>
    </row>
    <row r="63" spans="2:6" s="5" customFormat="1" ht="13.5" customHeight="1" thickBot="1">
      <c r="B63" s="82"/>
      <c r="C63" s="49"/>
      <c r="D63" s="51"/>
      <c r="F63" s="3"/>
    </row>
    <row r="64" spans="2:6" s="5" customFormat="1" ht="13.5" thickBot="1">
      <c r="B64" s="42" t="s">
        <v>65</v>
      </c>
      <c r="C64" s="43"/>
      <c r="D64" s="47">
        <v>1921</v>
      </c>
      <c r="F64" s="3"/>
    </row>
    <row r="65" spans="2:6" s="5" customFormat="1" ht="13.5" thickBot="1">
      <c r="B65" s="22" t="s">
        <v>19</v>
      </c>
      <c r="C65" s="28"/>
      <c r="D65" s="44">
        <f>D52+D62+D64+D50</f>
        <v>702955</v>
      </c>
      <c r="F65" s="3"/>
    </row>
    <row r="66" spans="2:6" s="5" customFormat="1" ht="13.5" customHeight="1" thickTop="1">
      <c r="B66" s="68" t="s">
        <v>20</v>
      </c>
      <c r="C66" s="78"/>
      <c r="D66" s="65">
        <f>D48+D65</f>
        <v>868627</v>
      </c>
      <c r="F66" s="3"/>
    </row>
    <row r="67" spans="2:6" s="5" customFormat="1" ht="13.5" customHeight="1" thickBot="1">
      <c r="B67" s="77"/>
      <c r="C67" s="79"/>
      <c r="D67" s="80"/>
      <c r="F67" s="3"/>
    </row>
    <row r="68" spans="2:6" s="5" customFormat="1" ht="15" thickTop="1">
      <c r="B68" s="3"/>
      <c r="C68" s="3"/>
      <c r="D68" s="29"/>
      <c r="F68" s="3"/>
    </row>
    <row r="72" spans="2:6" s="5" customFormat="1" ht="12.75">
      <c r="B72" s="3"/>
      <c r="C72" s="3"/>
      <c r="D72" s="17"/>
      <c r="F72" s="3"/>
    </row>
  </sheetData>
  <sheetProtection/>
  <mergeCells count="87">
    <mergeCell ref="B29:B30"/>
    <mergeCell ref="C29:C30"/>
    <mergeCell ref="D29:D30"/>
    <mergeCell ref="B27:B28"/>
    <mergeCell ref="C27:C28"/>
    <mergeCell ref="D27:D28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C40:C41"/>
    <mergeCell ref="D40:D41"/>
    <mergeCell ref="B42:B43"/>
    <mergeCell ref="C42:C43"/>
    <mergeCell ref="D42:D43"/>
    <mergeCell ref="B66:B67"/>
    <mergeCell ref="C66:C67"/>
    <mergeCell ref="D66:D67"/>
    <mergeCell ref="B62:B63"/>
    <mergeCell ref="C62:C63"/>
    <mergeCell ref="B54:B55"/>
    <mergeCell ref="C54:C55"/>
    <mergeCell ref="D54:D55"/>
    <mergeCell ref="B58:B59"/>
    <mergeCell ref="B56:B57"/>
    <mergeCell ref="C56:C57"/>
    <mergeCell ref="D56:D57"/>
    <mergeCell ref="C58:C59"/>
    <mergeCell ref="C48:C49"/>
    <mergeCell ref="D48:D49"/>
    <mergeCell ref="B52:B53"/>
    <mergeCell ref="C52:C53"/>
    <mergeCell ref="D52:D53"/>
    <mergeCell ref="B48:B49"/>
    <mergeCell ref="B50:B51"/>
    <mergeCell ref="C50:C51"/>
    <mergeCell ref="D50:D51"/>
    <mergeCell ref="C25:C26"/>
    <mergeCell ref="D25:D26"/>
    <mergeCell ref="B46:B47"/>
    <mergeCell ref="C46:C47"/>
    <mergeCell ref="D46:D47"/>
    <mergeCell ref="D62:D63"/>
    <mergeCell ref="D58:D59"/>
    <mergeCell ref="B60:B61"/>
    <mergeCell ref="C60:C61"/>
    <mergeCell ref="D60:D61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.57421875" style="30" customWidth="1"/>
    <col min="2" max="2" width="47.57421875" style="30" customWidth="1"/>
    <col min="3" max="3" width="55.8515625" style="30" customWidth="1"/>
    <col min="4" max="4" width="13.28125" style="30" bestFit="1" customWidth="1"/>
    <col min="5" max="5" width="5.140625" style="5" customWidth="1"/>
    <col min="6" max="16384" width="9.140625" style="30" customWidth="1"/>
  </cols>
  <sheetData>
    <row r="3" spans="2:4" ht="16.5" thickBot="1">
      <c r="B3" s="2" t="s">
        <v>71</v>
      </c>
      <c r="D3" s="4" t="s">
        <v>44</v>
      </c>
    </row>
    <row r="4" spans="2:5" ht="16.5" thickBot="1" thickTop="1">
      <c r="B4" s="6" t="s">
        <v>21</v>
      </c>
      <c r="C4" s="7" t="s">
        <v>1</v>
      </c>
      <c r="D4" s="31">
        <v>2018</v>
      </c>
      <c r="E4" s="9"/>
    </row>
    <row r="5" spans="2:5" ht="13.5" customHeight="1" thickTop="1">
      <c r="B5" s="91" t="s">
        <v>22</v>
      </c>
      <c r="C5" s="100"/>
      <c r="D5" s="32"/>
      <c r="E5" s="10"/>
    </row>
    <row r="6" spans="2:5" ht="12.75" customHeight="1">
      <c r="B6" s="92"/>
      <c r="C6" s="101"/>
      <c r="D6" s="34"/>
      <c r="E6" s="10"/>
    </row>
    <row r="7" spans="2:5" ht="12.75">
      <c r="B7" s="11" t="s">
        <v>23</v>
      </c>
      <c r="C7" s="35"/>
      <c r="D7" s="34"/>
      <c r="E7" s="10"/>
    </row>
    <row r="8" spans="2:5" ht="12.75">
      <c r="B8" s="18" t="s">
        <v>45</v>
      </c>
      <c r="C8" s="33"/>
      <c r="D8" s="12">
        <v>337008</v>
      </c>
      <c r="E8" s="10"/>
    </row>
    <row r="9" spans="2:5" ht="12.75">
      <c r="B9" s="18" t="s">
        <v>46</v>
      </c>
      <c r="C9" s="33"/>
      <c r="D9" s="12">
        <v>188343</v>
      </c>
      <c r="E9" s="10"/>
    </row>
    <row r="10" spans="2:5" ht="12.75">
      <c r="B10" s="11" t="s">
        <v>47</v>
      </c>
      <c r="C10" s="33"/>
      <c r="D10" s="12"/>
      <c r="E10" s="10"/>
    </row>
    <row r="11" spans="2:5" ht="12.75">
      <c r="B11" s="18" t="s">
        <v>48</v>
      </c>
      <c r="C11" s="33"/>
      <c r="D11" s="12">
        <v>4990</v>
      </c>
      <c r="E11" s="10"/>
    </row>
    <row r="12" spans="2:5" ht="12.75">
      <c r="B12" s="18" t="s">
        <v>49</v>
      </c>
      <c r="C12" s="33"/>
      <c r="D12" s="12">
        <v>5005</v>
      </c>
      <c r="E12" s="10"/>
    </row>
    <row r="13" spans="2:5" ht="13.5" thickBot="1">
      <c r="B13" s="20" t="s">
        <v>50</v>
      </c>
      <c r="C13" s="36"/>
      <c r="D13" s="45">
        <f>D8-D9-D11+D12</f>
        <v>148680</v>
      </c>
      <c r="E13" s="15"/>
    </row>
    <row r="14" spans="2:5" ht="12.75">
      <c r="B14" s="11" t="s">
        <v>24</v>
      </c>
      <c r="C14" s="35"/>
      <c r="D14" s="34"/>
      <c r="E14" s="16"/>
    </row>
    <row r="15" spans="2:5" ht="12.75">
      <c r="B15" s="18" t="s">
        <v>51</v>
      </c>
      <c r="C15" s="35"/>
      <c r="D15" s="12">
        <v>11451</v>
      </c>
      <c r="E15" s="10"/>
    </row>
    <row r="16" spans="2:5" ht="12.75">
      <c r="B16" s="18" t="s">
        <v>52</v>
      </c>
      <c r="C16" s="35"/>
      <c r="D16" s="12">
        <v>2829</v>
      </c>
      <c r="E16" s="10"/>
    </row>
    <row r="17" spans="2:5" ht="13.5" thickBot="1">
      <c r="B17" s="20" t="s">
        <v>53</v>
      </c>
      <c r="C17" s="36"/>
      <c r="D17" s="45">
        <f>D15-D16</f>
        <v>8622</v>
      </c>
      <c r="E17" s="19"/>
    </row>
    <row r="18" spans="2:5" ht="13.5" thickBot="1">
      <c r="B18" s="20" t="s">
        <v>25</v>
      </c>
      <c r="C18" s="36"/>
      <c r="D18" s="45">
        <v>67</v>
      </c>
      <c r="E18" s="16"/>
    </row>
    <row r="19" spans="2:5" ht="12.75">
      <c r="B19" s="11" t="s">
        <v>26</v>
      </c>
      <c r="C19" s="35"/>
      <c r="D19" s="34"/>
      <c r="E19" s="16"/>
    </row>
    <row r="20" spans="2:5" ht="12.75">
      <c r="B20" s="18" t="s">
        <v>54</v>
      </c>
      <c r="C20" s="35"/>
      <c r="D20" s="12">
        <v>159257</v>
      </c>
      <c r="E20" s="10"/>
    </row>
    <row r="21" spans="2:5" ht="12.75">
      <c r="B21" s="18" t="s">
        <v>55</v>
      </c>
      <c r="C21" s="35"/>
      <c r="D21" s="12">
        <v>75338</v>
      </c>
      <c r="E21" s="10"/>
    </row>
    <row r="22" spans="2:5" ht="12.75">
      <c r="B22" s="11" t="s">
        <v>56</v>
      </c>
      <c r="C22" s="35"/>
      <c r="D22" s="12"/>
      <c r="E22" s="10"/>
    </row>
    <row r="23" spans="2:5" ht="12.75">
      <c r="B23" s="18" t="s">
        <v>57</v>
      </c>
      <c r="C23" s="35"/>
      <c r="D23" s="12">
        <v>21945</v>
      </c>
      <c r="E23" s="10"/>
    </row>
    <row r="24" spans="2:5" ht="12.75">
      <c r="B24" s="18" t="s">
        <v>58</v>
      </c>
      <c r="C24" s="35"/>
      <c r="D24" s="12">
        <v>6234</v>
      </c>
      <c r="E24" s="10"/>
    </row>
    <row r="25" spans="2:5" ht="13.5" thickBot="1">
      <c r="B25" s="20" t="s">
        <v>59</v>
      </c>
      <c r="C25" s="36"/>
      <c r="D25" s="45">
        <f>D20-D21+D23-D24</f>
        <v>99630</v>
      </c>
      <c r="E25" s="15"/>
    </row>
    <row r="26" spans="2:5" ht="12.75">
      <c r="B26" s="11" t="s">
        <v>27</v>
      </c>
      <c r="C26" s="35"/>
      <c r="D26" s="34"/>
      <c r="E26" s="16"/>
    </row>
    <row r="27" spans="2:5" ht="12.75">
      <c r="B27" s="18" t="s">
        <v>60</v>
      </c>
      <c r="C27" s="35"/>
      <c r="D27" s="12">
        <v>75650</v>
      </c>
      <c r="E27" s="10"/>
    </row>
    <row r="28" spans="2:5" ht="12.75">
      <c r="B28" s="18" t="s">
        <v>61</v>
      </c>
      <c r="C28" s="35"/>
      <c r="D28" s="12">
        <v>3885</v>
      </c>
      <c r="E28" s="10"/>
    </row>
    <row r="29" spans="2:5" ht="12.75">
      <c r="B29" s="18" t="s">
        <v>62</v>
      </c>
      <c r="C29" s="35"/>
      <c r="D29" s="12">
        <v>3044</v>
      </c>
      <c r="E29" s="10"/>
    </row>
    <row r="30" spans="2:5" ht="12.75">
      <c r="B30" s="18" t="s">
        <v>63</v>
      </c>
      <c r="C30" s="35"/>
      <c r="D30" s="12">
        <v>42448</v>
      </c>
      <c r="E30" s="10"/>
    </row>
    <row r="31" spans="2:5" ht="13.5" thickBot="1">
      <c r="B31" s="20" t="s">
        <v>64</v>
      </c>
      <c r="C31" s="36"/>
      <c r="D31" s="46">
        <f>D27+D28-D29-D30</f>
        <v>34043</v>
      </c>
      <c r="E31" s="15"/>
    </row>
    <row r="32" spans="2:5" ht="13.5" thickBot="1">
      <c r="B32" s="20" t="s">
        <v>28</v>
      </c>
      <c r="C32" s="36"/>
      <c r="D32" s="45">
        <v>3360</v>
      </c>
      <c r="E32" s="15"/>
    </row>
    <row r="33" spans="2:5" ht="13.5" thickBot="1">
      <c r="B33" s="20" t="s">
        <v>29</v>
      </c>
      <c r="C33" s="36"/>
      <c r="D33" s="45">
        <v>313</v>
      </c>
      <c r="E33" s="16"/>
    </row>
    <row r="34" spans="2:5" ht="13.5" thickBot="1">
      <c r="B34" s="20" t="s">
        <v>30</v>
      </c>
      <c r="C34" s="36"/>
      <c r="D34" s="45">
        <f>D13+D17+D18-D25-D31-D32-D33</f>
        <v>20023</v>
      </c>
      <c r="E34" s="16"/>
    </row>
    <row r="35" spans="2:5" ht="13.5" thickBot="1">
      <c r="B35" s="22" t="s">
        <v>31</v>
      </c>
      <c r="C35" s="37"/>
      <c r="D35" s="38">
        <v>3801</v>
      </c>
      <c r="E35" s="15"/>
    </row>
    <row r="36" spans="2:5" ht="14.25" thickBot="1" thickTop="1">
      <c r="B36" s="22" t="s">
        <v>32</v>
      </c>
      <c r="C36" s="37"/>
      <c r="D36" s="38">
        <f>D34-D35</f>
        <v>16222</v>
      </c>
      <c r="E36" s="27"/>
    </row>
    <row r="37" spans="2:5" ht="13.5" thickTop="1">
      <c r="B37" s="39"/>
      <c r="C37" s="40"/>
      <c r="D37" s="41"/>
      <c r="E37" s="10"/>
    </row>
  </sheetData>
  <sheetProtection/>
  <mergeCells count="2">
    <mergeCell ref="B5:B6"/>
    <mergeCell ref="C5:C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2018-11-08T10:18:47Z</dcterms:modified>
  <cp:category/>
  <cp:version/>
  <cp:contentType/>
  <cp:contentStatus/>
</cp:coreProperties>
</file>